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ISTRACIÓN\Documents\EJERCICIO 2019\TRANSPARENCIA\3ER TRIMESTRE\"/>
    </mc:Choice>
  </mc:AlternateContent>
  <bookViews>
    <workbookView xWindow="0" yWindow="0" windowWidth="28800" windowHeight="1243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56" i="1" l="1"/>
  <c r="J56" i="1"/>
  <c r="K48" i="1"/>
  <c r="J48" i="1"/>
  <c r="K42" i="1"/>
  <c r="K61" i="1" s="1"/>
  <c r="J42" i="1"/>
  <c r="J61" i="1" s="1"/>
  <c r="F39" i="1"/>
  <c r="E39" i="1"/>
  <c r="K36" i="1"/>
  <c r="K38" i="1" s="1"/>
  <c r="K63" i="1" s="1"/>
  <c r="J36" i="1"/>
  <c r="J38" i="1" s="1"/>
  <c r="K25" i="1"/>
  <c r="J25" i="1"/>
  <c r="F24" i="1"/>
  <c r="F41" i="1" s="1"/>
  <c r="E24" i="1"/>
  <c r="E41" i="1" s="1"/>
  <c r="J63" i="1" l="1"/>
</calcChain>
</file>

<file path=xl/sharedStrings.xml><?xml version="1.0" encoding="utf-8"?>
<sst xmlns="http://schemas.openxmlformats.org/spreadsheetml/2006/main" count="72" uniqueCount="70">
  <si>
    <t>(Pesos)</t>
  </si>
  <si>
    <t>Ente Público:</t>
  </si>
  <si>
    <t>INSTITUTO TECNOLOGICO SUPERIOR DE SALVATIERRA</t>
  </si>
  <si>
    <t>Aportaciones</t>
  </si>
  <si>
    <t>Bajo protesta de decir verdad declaramos que los Estados Financieros y sus Notas son razonablemente correctos y responsabilidad del emisor</t>
  </si>
  <si>
    <t>DR RODRIGO CARRASCO RAMIREZ</t>
  </si>
  <si>
    <t>DIRECTOR GENERAL</t>
  </si>
  <si>
    <t>SUBDIRECTOR DE FINANZAS Y ADMINISTRACION</t>
  </si>
  <si>
    <t>ESTADO DE SITUACIÓN FINANCIERA</t>
  </si>
  <si>
    <t>Al 30 de Septiembre del 2019 y  2018</t>
  </si>
  <si>
    <t>CONCEPTO</t>
  </si>
  <si>
    <t>Año</t>
  </si>
  <si>
    <t xml:space="preserve"> ACTIVO 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</si>
  <si>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</si>
  <si>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</si>
  <si>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</si>
  <si>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</si>
  <si>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</si>
  <si>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</si>
  <si>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</si>
  <si>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</si>
  <si>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</si>
  <si>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 xml:space="preserve">Inventarios 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</si>
  <si>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</si>
  <si>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</si>
  <si>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</si>
  <si>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</si>
  <si>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</si>
  <si>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 Circulantes</t>
  </si>
  <si>
    <t>Provisiones a Corto Plazo</t>
  </si>
  <si>
    <t>Otros Pasivos a Corto Plazo</t>
  </si>
  <si>
    <t>Total de  Activos  Circulantes</t>
  </si>
  <si>
    <t>Total de Pasivos Circulantes</t>
  </si>
  <si>
    <t>Activo No Circulante</t>
  </si>
  <si>
    <t>Pasivo No Circulante</t>
  </si>
  <si>
    <t>Inversiones Financieras a Largo Plazo</t>
  </si>
  <si>
    <t>Cuentas por Pagar a Largo Plazo</t>
  </si>
  <si>
    <t>Derechos a Recibir Efectivo o Equivalentes a Largo Plazo</t>
  </si>
  <si>
    <t>Documentos por Pagar a Largo Plazo</t>
  </si>
  <si>
    <t>Bienes Inmuebles, Infraestructura y Construcciones en Proceso</t>
  </si>
  <si>
    <t>Deuda Pública a Largo Plazo</t>
  </si>
  <si>
    <t>Bienes Muebles</t>
  </si>
  <si>
    <t>Pasivos Diferidos a Largo Plazo</t>
  </si>
  <si>
    <t>Activos Intangibles</t>
  </si>
  <si>
    <t>Fondos y Bienes de Terceros en Garantía y/o en Administración a Largo Plazo</t>
  </si>
  <si>
    <t>Depreciación, Deterioro y Amortización Acumulada de Bienes</t>
  </si>
  <si>
    <t>Provisiones a Largo Plazo</t>
  </si>
  <si>
    <t>Activos Diferidos</t>
  </si>
  <si>
    <t>Estimación por Pérdida o Deterioro de Activos no Circulantes</t>
  </si>
  <si>
    <t>Total de Pasivos No Circulantes</t>
  </si>
  <si>
    <t>Otros Activos no Circulantes</t>
  </si>
  <si>
    <t>Total del  Pasivo</t>
  </si>
  <si>
    <t>Total de  Activos  No Circulantes</t>
  </si>
  <si>
    <t>HACIENDA PÚBLICA/ PATRIMONIO</t>
  </si>
  <si>
    <t>Total del Activo</t>
  </si>
  <si>
    <t>Hacienda Pública/Patrimonio Contribuido</t>
  </si>
  <si>
    <t>Donaciones de Capital</t>
  </si>
  <si>
    <t>Actualización de la Hacienda Pública / Patrimonio</t>
  </si>
  <si>
    <t>Hacienda Pública/Patrimonio Generado</t>
  </si>
  <si>
    <t>Resultados del Ejercicio (Ahorro 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</si>
  <si>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</si>
  <si>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</si>
  <si>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</si>
  <si>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</si>
  <si>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Publica/Patrimonio</t>
  </si>
  <si>
    <t>Resultado por Posición Monetaria</t>
  </si>
  <si>
    <t>Resultado por Tenencia de Activos no Monetarios</t>
  </si>
  <si>
    <t>Total Hacienda Pública/ Patrimonio</t>
  </si>
  <si>
    <t>Total del  Pasivo y Hacienda Pública / Patrimonio</t>
  </si>
  <si>
    <t>CP RAMIRO CONTRERAS RODRIGUEZ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</si>
</sst>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0_ ;\-0\ "/>
    <numFmt numFmtId="165" formatCode="General_)"/>
    <numFmt numFmtId="166" formatCode="#,##0_ ;\-#,##0\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sz val="10"/>
      <color theme="0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4" fillId="0" borderId="0"/>
    <xf numFmtId="165" fontId="4" fillId="0" borderId="0"/>
  </cellStyleXfs>
  <cellXfs count="76">
    <xf numFmtId="0" fontId="0" fillId="0" borderId="0" xfId="0"/>
    <xf numFmtId="0" fontId="2" fillId="2" borderId="0" xfId="0" applyFont="1" applyFill="1"/>
    <xf numFmtId="0" fontId="5" fillId="3" borderId="0" xfId="2" applyFont="1" applyFill="1" applyBorder="1" applyAlignment="1">
      <alignment horizontal="center"/>
    </xf>
    <xf numFmtId="0" fontId="5" fillId="2" borderId="0" xfId="0" applyFont="1" applyFill="1" applyBorder="1" applyAlignment="1">
      <alignment horizontal="right"/>
    </xf>
    <xf numFmtId="0" fontId="5" fillId="2" borderId="1" xfId="0" applyNumberFormat="1" applyFont="1" applyFill="1" applyBorder="1" applyAlignment="1" applyProtection="1">
      <alignment horizontal="center"/>
      <protection locked="0"/>
    </xf>
    <xf numFmtId="0" fontId="2" fillId="2" borderId="0" xfId="0" applyFont="1" applyFill="1" applyBorder="1"/>
    <xf numFmtId="0" fontId="2" fillId="2" borderId="3" xfId="0" applyFont="1" applyFill="1" applyBorder="1"/>
    <xf numFmtId="3" fontId="4" fillId="2" borderId="0" xfId="0" applyNumberFormat="1" applyFont="1" applyFill="1" applyBorder="1" applyAlignment="1">
      <alignment vertical="top"/>
    </xf>
    <xf numFmtId="0" fontId="2" fillId="2" borderId="0" xfId="0" applyFont="1" applyFill="1" applyBorder="1" applyAlignment="1">
      <alignment vertical="top"/>
    </xf>
    <xf numFmtId="0" fontId="5" fillId="2" borderId="0" xfId="0" applyFont="1" applyFill="1" applyBorder="1" applyAlignment="1">
      <alignment horizontal="left" vertical="top" wrapText="1"/>
    </xf>
    <xf numFmtId="3" fontId="5" fillId="2" borderId="0" xfId="0" applyNumberFormat="1" applyFont="1" applyFill="1" applyBorder="1" applyAlignment="1">
      <alignment vertical="top"/>
    </xf>
    <xf numFmtId="0" fontId="4" fillId="2" borderId="0" xfId="0" applyFont="1" applyFill="1" applyBorder="1" applyAlignment="1">
      <alignment horizontal="left" vertical="top" wrapText="1"/>
    </xf>
    <xf numFmtId="0" fontId="5" fillId="2" borderId="0" xfId="0" applyFont="1" applyFill="1" applyBorder="1" applyAlignment="1">
      <alignment vertical="top" wrapText="1"/>
    </xf>
    <xf numFmtId="0" fontId="4" fillId="2" borderId="0" xfId="0" applyFont="1" applyFill="1" applyBorder="1" applyAlignment="1">
      <alignment vertical="top"/>
    </xf>
    <xf numFmtId="0" fontId="4" fillId="2" borderId="0" xfId="0" applyFont="1" applyFill="1" applyBorder="1" applyAlignment="1">
      <alignment horizontal="justify" vertical="top" wrapText="1"/>
    </xf>
    <xf numFmtId="3" fontId="4" fillId="2" borderId="0" xfId="0" applyNumberFormat="1" applyFont="1" applyFill="1" applyBorder="1" applyAlignment="1" applyProtection="1">
      <alignment vertical="top"/>
      <protection locked="0"/>
    </xf>
    <xf numFmtId="0" fontId="7" fillId="2" borderId="0" xfId="0" applyFont="1" applyFill="1" applyBorder="1" applyAlignment="1">
      <alignment vertical="top"/>
    </xf>
    <xf numFmtId="0" fontId="7" fillId="2" borderId="0" xfId="0" applyFont="1" applyFill="1" applyBorder="1" applyAlignment="1">
      <alignment horizontal="left" vertical="top" wrapText="1"/>
    </xf>
    <xf numFmtId="3" fontId="5" fillId="2" borderId="0" xfId="1" applyNumberFormat="1" applyFont="1" applyFill="1" applyBorder="1" applyAlignment="1">
      <alignment vertical="top"/>
    </xf>
    <xf numFmtId="0" fontId="7" fillId="2" borderId="0" xfId="0" applyFont="1" applyFill="1" applyBorder="1" applyAlignment="1">
      <alignment vertical="top" wrapText="1"/>
    </xf>
    <xf numFmtId="0" fontId="2" fillId="2" borderId="5" xfId="0" applyFont="1" applyFill="1" applyBorder="1"/>
    <xf numFmtId="0" fontId="4" fillId="2" borderId="0" xfId="0" applyFont="1" applyFill="1" applyBorder="1"/>
    <xf numFmtId="43" fontId="4" fillId="2" borderId="0" xfId="1" applyFont="1" applyFill="1" applyBorder="1"/>
    <xf numFmtId="0" fontId="4" fillId="2" borderId="0" xfId="0" applyFont="1" applyFill="1" applyBorder="1" applyAlignment="1">
      <alignment vertical="center"/>
    </xf>
    <xf numFmtId="0" fontId="4" fillId="2" borderId="1" xfId="0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Border="1" applyAlignment="1">
      <alignment horizontal="right" vertical="top"/>
    </xf>
    <xf numFmtId="0" fontId="2" fillId="2" borderId="6" xfId="0" applyFont="1" applyFill="1" applyBorder="1" applyAlignment="1" applyProtection="1">
      <alignment horizontal="center"/>
      <protection locked="0"/>
    </xf>
    <xf numFmtId="0" fontId="5" fillId="2" borderId="0" xfId="0" applyFont="1" applyFill="1" applyBorder="1" applyAlignment="1">
      <alignment vertical="top"/>
    </xf>
    <xf numFmtId="0" fontId="4" fillId="2" borderId="0" xfId="0" applyFont="1" applyFill="1" applyBorder="1" applyAlignment="1">
      <alignment horizontal="right"/>
    </xf>
    <xf numFmtId="0" fontId="4" fillId="2" borderId="0" xfId="0" applyFont="1" applyFill="1" applyBorder="1" applyAlignment="1" applyProtection="1">
      <alignment horizontal="center" vertical="top" wrapText="1"/>
      <protection locked="0"/>
    </xf>
    <xf numFmtId="43" fontId="4" fillId="2" borderId="0" xfId="1" applyFont="1" applyFill="1" applyBorder="1" applyAlignment="1">
      <alignment vertical="top"/>
    </xf>
    <xf numFmtId="0" fontId="5" fillId="2" borderId="0" xfId="0" applyFont="1" applyFill="1" applyBorder="1" applyAlignment="1">
      <alignment horizontal="left" vertical="top" wrapText="1"/>
    </xf>
    <xf numFmtId="0" fontId="4" fillId="2" borderId="0" xfId="0" applyFont="1" applyFill="1" applyBorder="1" applyAlignment="1">
      <alignment horizontal="left" vertical="top" wrapText="1"/>
    </xf>
    <xf numFmtId="0" fontId="2" fillId="3" borderId="0" xfId="0" applyFont="1" applyFill="1" applyBorder="1"/>
    <xf numFmtId="0" fontId="2" fillId="3" borderId="0" xfId="0" applyFont="1" applyFill="1" applyBorder="1" applyAlignment="1">
      <alignment vertical="top"/>
    </xf>
    <xf numFmtId="0" fontId="2" fillId="3" borderId="0" xfId="0" applyFont="1" applyFill="1" applyBorder="1" applyAlignment="1">
      <alignment horizontal="right" vertical="top"/>
    </xf>
    <xf numFmtId="0" fontId="5" fillId="3" borderId="0" xfId="0" applyFont="1" applyFill="1" applyBorder="1" applyAlignment="1"/>
    <xf numFmtId="0" fontId="2" fillId="2" borderId="0" xfId="0" applyFont="1" applyFill="1" applyAlignment="1">
      <alignment vertical="top"/>
    </xf>
    <xf numFmtId="0" fontId="5" fillId="3" borderId="0" xfId="3" applyNumberFormat="1" applyFont="1" applyFill="1" applyBorder="1" applyAlignment="1">
      <alignment vertical="center"/>
    </xf>
    <xf numFmtId="0" fontId="5" fillId="2" borderId="0" xfId="3" applyNumberFormat="1" applyFont="1" applyFill="1" applyBorder="1" applyAlignment="1">
      <alignment horizontal="centerContinuous" vertical="center"/>
    </xf>
    <xf numFmtId="0" fontId="5" fillId="2" borderId="0" xfId="0" applyNumberFormat="1" applyFont="1" applyFill="1" applyBorder="1" applyAlignment="1" applyProtection="1">
      <protection locked="0"/>
    </xf>
    <xf numFmtId="0" fontId="5" fillId="2" borderId="0" xfId="3" applyNumberFormat="1" applyFont="1" applyFill="1" applyBorder="1" applyAlignment="1">
      <alignment vertical="center"/>
    </xf>
    <xf numFmtId="0" fontId="5" fillId="2" borderId="0" xfId="3" applyNumberFormat="1" applyFont="1" applyFill="1" applyBorder="1" applyAlignment="1">
      <alignment horizontal="right" vertical="top"/>
    </xf>
    <xf numFmtId="0" fontId="8" fillId="2" borderId="0" xfId="0" applyFont="1" applyFill="1" applyBorder="1"/>
    <xf numFmtId="0" fontId="8" fillId="3" borderId="7" xfId="2" applyFont="1" applyFill="1" applyBorder="1" applyAlignment="1">
      <alignment horizontal="center" vertical="center"/>
    </xf>
    <xf numFmtId="0" fontId="5" fillId="3" borderId="6" xfId="2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Continuous"/>
    </xf>
    <xf numFmtId="0" fontId="5" fillId="3" borderId="6" xfId="2" applyFont="1" applyFill="1" applyBorder="1" applyAlignment="1">
      <alignment horizontal="right" vertical="top"/>
    </xf>
    <xf numFmtId="0" fontId="4" fillId="3" borderId="8" xfId="0" applyFont="1" applyFill="1" applyBorder="1"/>
    <xf numFmtId="0" fontId="8" fillId="2" borderId="0" xfId="0" applyFont="1" applyFill="1" applyAlignment="1">
      <alignment vertical="top"/>
    </xf>
    <xf numFmtId="0" fontId="8" fillId="3" borderId="2" xfId="2" applyFont="1" applyFill="1" applyBorder="1" applyAlignment="1">
      <alignment horizontal="center" vertical="center"/>
    </xf>
    <xf numFmtId="0" fontId="5" fillId="3" borderId="0" xfId="2" applyFont="1" applyFill="1" applyBorder="1" applyAlignment="1">
      <alignment horizontal="center" vertical="center"/>
    </xf>
    <xf numFmtId="164" fontId="5" fillId="3" borderId="0" xfId="1" applyNumberFormat="1" applyFont="1" applyFill="1" applyBorder="1" applyAlignment="1">
      <alignment horizontal="center"/>
    </xf>
    <xf numFmtId="0" fontId="5" fillId="3" borderId="0" xfId="2" applyFont="1" applyFill="1" applyBorder="1" applyAlignment="1">
      <alignment horizontal="right" vertical="top"/>
    </xf>
    <xf numFmtId="0" fontId="4" fillId="3" borderId="3" xfId="0" applyFont="1" applyFill="1" applyBorder="1"/>
    <xf numFmtId="0" fontId="5" fillId="2" borderId="2" xfId="3" applyNumberFormat="1" applyFont="1" applyFill="1" applyBorder="1" applyAlignment="1">
      <alignment vertical="center"/>
    </xf>
    <xf numFmtId="0" fontId="2" fillId="2" borderId="2" xfId="0" applyFont="1" applyFill="1" applyBorder="1" applyAlignment="1">
      <alignment vertical="top"/>
    </xf>
    <xf numFmtId="166" fontId="4" fillId="2" borderId="0" xfId="1" applyNumberFormat="1" applyFont="1" applyFill="1" applyBorder="1" applyAlignment="1">
      <alignment vertical="top"/>
    </xf>
    <xf numFmtId="0" fontId="2" fillId="2" borderId="0" xfId="0" applyFont="1" applyFill="1" applyBorder="1" applyAlignment="1">
      <alignment horizontal="right" vertical="top"/>
    </xf>
    <xf numFmtId="0" fontId="4" fillId="2" borderId="0" xfId="0" applyFont="1" applyFill="1" applyBorder="1" applyAlignment="1">
      <alignment vertical="top" wrapText="1"/>
    </xf>
    <xf numFmtId="3" fontId="4" fillId="2" borderId="0" xfId="1" applyNumberFormat="1" applyFont="1" applyFill="1" applyBorder="1" applyAlignment="1">
      <alignment vertical="top"/>
    </xf>
    <xf numFmtId="0" fontId="3" fillId="2" borderId="2" xfId="0" applyFont="1" applyFill="1" applyBorder="1" applyAlignment="1">
      <alignment vertical="top"/>
    </xf>
    <xf numFmtId="3" fontId="5" fillId="2" borderId="0" xfId="0" applyNumberFormat="1" applyFont="1" applyFill="1" applyBorder="1" applyAlignment="1" applyProtection="1">
      <alignment vertical="top"/>
    </xf>
    <xf numFmtId="0" fontId="3" fillId="2" borderId="0" xfId="0" applyFont="1" applyFill="1" applyBorder="1" applyAlignment="1">
      <alignment horizontal="right" vertical="top"/>
    </xf>
    <xf numFmtId="0" fontId="2" fillId="2" borderId="0" xfId="0" applyFont="1" applyFill="1" applyBorder="1" applyAlignment="1">
      <alignment vertical="top" wrapText="1"/>
    </xf>
    <xf numFmtId="0" fontId="5" fillId="2" borderId="0" xfId="0" applyFont="1" applyFill="1" applyBorder="1" applyAlignment="1">
      <alignment horizontal="left" vertical="top"/>
    </xf>
    <xf numFmtId="0" fontId="8" fillId="2" borderId="0" xfId="0" applyFont="1" applyFill="1" applyBorder="1" applyAlignment="1">
      <alignment horizontal="center" vertical="center" wrapText="1"/>
    </xf>
    <xf numFmtId="3" fontId="6" fillId="2" borderId="0" xfId="1" applyNumberFormat="1" applyFont="1" applyFill="1" applyBorder="1" applyAlignment="1">
      <alignment vertical="top"/>
    </xf>
    <xf numFmtId="0" fontId="4" fillId="2" borderId="0" xfId="0" applyFont="1" applyFill="1" applyBorder="1" applyAlignment="1">
      <alignment horizontal="left" vertical="top"/>
    </xf>
    <xf numFmtId="0" fontId="2" fillId="2" borderId="4" xfId="0" applyFont="1" applyFill="1" applyBorder="1" applyAlignment="1">
      <alignment vertical="top"/>
    </xf>
    <xf numFmtId="0" fontId="2" fillId="2" borderId="1" xfId="0" applyFont="1" applyFill="1" applyBorder="1" applyAlignment="1">
      <alignment vertical="top"/>
    </xf>
    <xf numFmtId="0" fontId="2" fillId="2" borderId="1" xfId="0" applyFont="1" applyFill="1" applyBorder="1" applyAlignment="1">
      <alignment horizontal="right" vertical="top"/>
    </xf>
    <xf numFmtId="0" fontId="9" fillId="2" borderId="0" xfId="0" applyFont="1" applyFill="1" applyBorder="1" applyAlignment="1">
      <alignment horizontal="left" vertical="top"/>
    </xf>
    <xf numFmtId="0" fontId="2" fillId="0" borderId="6" xfId="0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4">
    <cellStyle name="=C:\WINNT\SYSTEM32\COMMAND.COM" xfId="3"/>
    <cellStyle name="Millares" xfId="1" builtinId="3"/>
    <cellStyle name="Normal" xfId="0" builtinId="0"/>
    <cellStyle name="Normal 2" xfId="2"/>
  </cellStyles>
  <dxfs count="6">
    <dxf>
      <font>
        <color rgb="FFCC0000"/>
      </font>
    </dxf>
    <dxf>
      <font>
        <color rgb="FFCC0000"/>
      </font>
    </dxf>
    <dxf>
      <font>
        <color rgb="FFCC0000"/>
      </font>
    </dxf>
    <dxf>
      <font>
        <color rgb="FFCC0000"/>
      </font>
    </dxf>
    <dxf>
      <font>
        <color rgb="FFCC0000"/>
      </font>
    </dxf>
    <dxf>
      <font>
        <color rgb="FFCC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72"/>
  <sheetViews>
    <sheetView tabSelected="1" workbookViewId="0">
      <selection activeCell="N24" sqref="N24"/>
    </sheetView>
  </sheetViews>
  <sheetFormatPr baseColWidth="10" defaultRowHeight="12.75" x14ac:dyDescent="0.2"/>
  <cols>
    <col min="1" max="1" width="2.85546875" style="5" customWidth="1"/>
    <col min="2" max="2" width="4.85546875" style="5" customWidth="1"/>
    <col min="3" max="3" width="27.5703125" style="8" customWidth="1"/>
    <col min="4" max="4" width="37.85546875" style="5" customWidth="1"/>
    <col min="5" max="5" width="16" style="5" customWidth="1"/>
    <col min="6" max="6" width="14.140625" style="5" customWidth="1"/>
    <col min="7" max="7" width="11" style="59" customWidth="1"/>
    <col min="8" max="9" width="27.5703125" style="5" customWidth="1"/>
    <col min="10" max="10" width="13.42578125" style="5" customWidth="1"/>
    <col min="11" max="11" width="13.28515625" style="5" customWidth="1"/>
    <col min="12" max="12" width="4.85546875" style="1" customWidth="1"/>
    <col min="13" max="13" width="1.7109375" style="38" customWidth="1"/>
    <col min="14" max="16384" width="11.42578125" style="5"/>
  </cols>
  <sheetData>
    <row r="1" spans="2:13" ht="6" customHeight="1" x14ac:dyDescent="0.2">
      <c r="B1" s="34"/>
      <c r="C1" s="35"/>
      <c r="D1" s="34"/>
      <c r="E1" s="34"/>
      <c r="F1" s="34"/>
      <c r="G1" s="36"/>
      <c r="H1" s="34"/>
      <c r="I1" s="34"/>
      <c r="J1" s="34"/>
      <c r="K1" s="34"/>
      <c r="L1" s="34"/>
      <c r="M1" s="8"/>
    </row>
    <row r="2" spans="2:13" ht="14.1" customHeight="1" x14ac:dyDescent="0.2">
      <c r="B2" s="34"/>
      <c r="C2" s="37"/>
      <c r="D2" s="2" t="s">
        <v>8</v>
      </c>
      <c r="E2" s="2"/>
      <c r="F2" s="2"/>
      <c r="G2" s="2"/>
      <c r="H2" s="2"/>
      <c r="I2" s="2"/>
      <c r="J2" s="2"/>
      <c r="K2" s="37"/>
      <c r="L2" s="37"/>
    </row>
    <row r="3" spans="2:13" ht="14.1" customHeight="1" x14ac:dyDescent="0.2">
      <c r="B3" s="34"/>
      <c r="C3" s="37"/>
      <c r="D3" s="2" t="s">
        <v>9</v>
      </c>
      <c r="E3" s="2"/>
      <c r="F3" s="2"/>
      <c r="G3" s="2"/>
      <c r="H3" s="2"/>
      <c r="I3" s="2"/>
      <c r="J3" s="2"/>
      <c r="K3" s="37"/>
      <c r="L3" s="37"/>
    </row>
    <row r="4" spans="2:13" ht="14.1" customHeight="1" x14ac:dyDescent="0.2">
      <c r="B4" s="34"/>
      <c r="C4" s="39"/>
      <c r="D4" s="2" t="s">
        <v>0</v>
      </c>
      <c r="E4" s="2"/>
      <c r="F4" s="2"/>
      <c r="G4" s="2"/>
      <c r="H4" s="2"/>
      <c r="I4" s="2"/>
      <c r="J4" s="2"/>
      <c r="K4" s="39"/>
      <c r="L4" s="39"/>
    </row>
    <row r="5" spans="2:13" ht="26.25" customHeight="1" x14ac:dyDescent="0.2">
      <c r="B5" s="40"/>
      <c r="C5" s="3"/>
      <c r="D5" s="41"/>
      <c r="E5" s="3" t="s">
        <v>1</v>
      </c>
      <c r="F5" s="4" t="s">
        <v>2</v>
      </c>
      <c r="G5" s="4"/>
      <c r="H5" s="4"/>
      <c r="I5" s="4"/>
      <c r="J5" s="4"/>
      <c r="K5" s="41"/>
      <c r="L5" s="5"/>
    </row>
    <row r="6" spans="2:13" ht="3" customHeight="1" x14ac:dyDescent="0.2">
      <c r="B6" s="42"/>
      <c r="C6" s="42"/>
      <c r="D6" s="42"/>
      <c r="E6" s="42"/>
      <c r="F6" s="42"/>
      <c r="G6" s="43"/>
      <c r="H6" s="42"/>
      <c r="I6" s="42"/>
      <c r="J6" s="42"/>
      <c r="K6" s="42"/>
      <c r="L6" s="5"/>
      <c r="M6" s="8"/>
    </row>
    <row r="7" spans="2:13" ht="3" customHeight="1" x14ac:dyDescent="0.2">
      <c r="B7" s="42"/>
      <c r="C7" s="42"/>
      <c r="D7" s="42"/>
      <c r="E7" s="42"/>
      <c r="F7" s="42"/>
      <c r="G7" s="43"/>
      <c r="H7" s="42"/>
      <c r="I7" s="42"/>
      <c r="J7" s="42"/>
      <c r="K7" s="42"/>
    </row>
    <row r="8" spans="2:13" s="44" customFormat="1" ht="15" customHeight="1" x14ac:dyDescent="0.2">
      <c r="B8" s="45"/>
      <c r="C8" s="46" t="s">
        <v>10</v>
      </c>
      <c r="D8" s="46"/>
      <c r="E8" s="47" t="s">
        <v>11</v>
      </c>
      <c r="F8" s="47"/>
      <c r="G8" s="48"/>
      <c r="H8" s="46" t="s">
        <v>10</v>
      </c>
      <c r="I8" s="46"/>
      <c r="J8" s="47" t="s">
        <v>11</v>
      </c>
      <c r="K8" s="47"/>
      <c r="L8" s="49"/>
      <c r="M8" s="50"/>
    </row>
    <row r="9" spans="2:13" s="44" customFormat="1" ht="15" customHeight="1" x14ac:dyDescent="0.2">
      <c r="B9" s="51"/>
      <c r="C9" s="52"/>
      <c r="D9" s="52"/>
      <c r="E9" s="53">
        <v>2019</v>
      </c>
      <c r="F9" s="53">
        <v>2018</v>
      </c>
      <c r="G9" s="54"/>
      <c r="H9" s="52"/>
      <c r="I9" s="52"/>
      <c r="J9" s="53">
        <v>2019</v>
      </c>
      <c r="K9" s="53">
        <v>2018</v>
      </c>
      <c r="L9" s="55"/>
      <c r="M9" s="50"/>
    </row>
    <row r="10" spans="2:13" ht="3" customHeight="1" x14ac:dyDescent="0.2">
      <c r="B10" s="56"/>
      <c r="C10" s="42"/>
      <c r="D10" s="42"/>
      <c r="E10" s="42"/>
      <c r="F10" s="42"/>
      <c r="G10" s="43"/>
      <c r="H10" s="42"/>
      <c r="I10" s="42"/>
      <c r="J10" s="42"/>
      <c r="K10" s="42"/>
      <c r="L10" s="6"/>
      <c r="M10" s="8"/>
    </row>
    <row r="11" spans="2:13" ht="3" customHeight="1" x14ac:dyDescent="0.2">
      <c r="B11" s="56"/>
      <c r="C11" s="42"/>
      <c r="D11" s="42"/>
      <c r="E11" s="42"/>
      <c r="F11" s="42"/>
      <c r="G11" s="43"/>
      <c r="H11" s="42"/>
      <c r="I11" s="42"/>
      <c r="J11" s="42"/>
      <c r="K11" s="42"/>
      <c r="L11" s="6"/>
    </row>
    <row r="12" spans="2:13" x14ac:dyDescent="0.2">
      <c r="B12" s="57"/>
      <c r="C12" s="9" t="s">
        <v>12</v>
      </c>
      <c r="D12" s="9"/>
      <c r="E12" s="58"/>
      <c r="F12" s="13"/>
      <c r="H12" s="9" t="s">
        <v>13</v>
      </c>
      <c r="I12" s="9"/>
      <c r="J12" s="28"/>
      <c r="K12" s="28"/>
      <c r="L12" s="6"/>
    </row>
    <row r="13" spans="2:13" ht="5.0999999999999996" customHeight="1" x14ac:dyDescent="0.2">
      <c r="B13" s="57"/>
      <c r="C13" s="12"/>
      <c r="D13" s="28"/>
      <c r="E13" s="7"/>
      <c r="F13" s="7"/>
      <c r="H13" s="12"/>
      <c r="I13" s="28"/>
      <c r="J13" s="10"/>
      <c r="K13" s="10"/>
      <c r="L13" s="6"/>
    </row>
    <row r="14" spans="2:13" x14ac:dyDescent="0.2">
      <c r="B14" s="57"/>
      <c r="C14" s="17" t="s">
        <v>14</v>
      </c>
      <c r="D14" s="17"/>
      <c r="E14" s="7"/>
      <c r="F14" s="7"/>
      <c r="H14" s="17" t="s">
        <v>15</v>
      </c>
      <c r="I14" s="17"/>
      <c r="J14" s="7"/>
      <c r="K14" s="7"/>
      <c r="L14" s="6"/>
    </row>
    <row r="15" spans="2:13" ht="5.0999999999999996" customHeight="1" x14ac:dyDescent="0.2">
      <c r="B15" s="57"/>
      <c r="C15" s="19"/>
      <c r="D15" s="16"/>
      <c r="E15" s="7"/>
      <c r="F15" s="7"/>
      <c r="H15" s="19"/>
      <c r="I15" s="16"/>
      <c r="J15" s="7"/>
      <c r="K15" s="7"/>
      <c r="L15" s="6"/>
    </row>
    <row r="16" spans="2:13" x14ac:dyDescent="0.2">
      <c r="B16" s="57"/>
      <c r="C16" s="11" t="s">
        <v>16</v>
      </c>
      <c r="D16" s="11"/>
      <c r="E16" s="15">
        <v>20612597.940000001</v>
      </c>
      <c r="F16" s="15">
        <v>18494167.829999998</v>
      </c>
      <c r="H16" s="11" t="s">
        <v>17</v>
      </c>
      <c r="I16" s="11"/>
      <c r="J16" s="15">
        <v>633594.81000000006</v>
      </c>
      <c r="K16" s="15">
        <v>5152723.0599999996</v>
      </c>
      <c r="L16" s="6"/>
    </row>
    <row r="17" spans="2:12" x14ac:dyDescent="0.2">
      <c r="B17" s="57"/>
      <c r="C17" s="11" t="s">
        <v>18</v>
      </c>
      <c r="D17" s="11"/>
      <c r="E17" s="15">
        <v>134249.47</v>
      </c>
      <c r="F17" s="15">
        <v>44158.879999999997</v>
      </c>
      <c r="H17" s="11" t="s">
        <v>19</v>
      </c>
      <c r="I17" s="11"/>
      <c r="J17" s="15">
        <v>0</v>
      </c>
      <c r="K17" s="15">
        <v>0</v>
      </c>
      <c r="L17" s="6"/>
    </row>
    <row r="18" spans="2:12" x14ac:dyDescent="0.2">
      <c r="B18" s="57"/>
      <c r="C18" s="11" t="s">
        <v>20</v>
      </c>
      <c r="D18" s="11"/>
      <c r="E18" s="15">
        <v>108064.88</v>
      </c>
      <c r="F18" s="15">
        <v>0.42</v>
      </c>
      <c r="H18" s="11" t="s">
        <v>21</v>
      </c>
      <c r="I18" s="11"/>
      <c r="J18" s="15">
        <v>0</v>
      </c>
      <c r="K18" s="15">
        <v>0</v>
      </c>
      <c r="L18" s="6"/>
    </row>
    <row r="19" spans="2:12" x14ac:dyDescent="0.2">
      <c r="B19" s="57"/>
      <c r="C19" s="11" t="s">
        <v>22</v>
      </c>
      <c r="D19" s="11"/>
      <c r="E19" s="15">
        <v>0</v>
      </c>
      <c r="F19" s="15">
        <v>0</v>
      </c>
      <c r="H19" s="11" t="s">
        <v>23</v>
      </c>
      <c r="I19" s="11"/>
      <c r="J19" s="15">
        <v>0</v>
      </c>
      <c r="K19" s="15">
        <v>0</v>
      </c>
      <c r="L19" s="6"/>
    </row>
    <row r="20" spans="2:12" x14ac:dyDescent="0.2">
      <c r="B20" s="57"/>
      <c r="C20" s="11" t="s">
        <v>24</v>
      </c>
      <c r="D20" s="11"/>
      <c r="E20" s="15">
        <v>0</v>
      </c>
      <c r="F20" s="15">
        <v>0</v>
      </c>
      <c r="H20" s="11" t="s">
        <v>25</v>
      </c>
      <c r="I20" s="11"/>
      <c r="J20" s="15">
        <v>0</v>
      </c>
      <c r="K20" s="15">
        <v>0</v>
      </c>
      <c r="L20" s="6"/>
    </row>
    <row r="21" spans="2:12" ht="25.5" customHeight="1" x14ac:dyDescent="0.2">
      <c r="B21" s="57"/>
      <c r="C21" s="11" t="s">
        <v>26</v>
      </c>
      <c r="D21" s="11"/>
      <c r="E21" s="15">
        <v>0</v>
      </c>
      <c r="F21" s="15">
        <v>0</v>
      </c>
      <c r="H21" s="14" t="s">
        <v>27</v>
      </c>
      <c r="I21" s="14"/>
      <c r="J21" s="15">
        <v>0</v>
      </c>
      <c r="K21" s="15">
        <v>0</v>
      </c>
      <c r="L21" s="6"/>
    </row>
    <row r="22" spans="2:12" x14ac:dyDescent="0.2">
      <c r="B22" s="57"/>
      <c r="C22" s="11" t="s">
        <v>28</v>
      </c>
      <c r="D22" s="11"/>
      <c r="E22" s="15">
        <v>1827</v>
      </c>
      <c r="F22" s="15">
        <v>1827</v>
      </c>
      <c r="H22" s="11" t="s">
        <v>29</v>
      </c>
      <c r="I22" s="11"/>
      <c r="J22" s="15">
        <v>0</v>
      </c>
      <c r="K22" s="15">
        <v>0</v>
      </c>
      <c r="L22" s="6"/>
    </row>
    <row r="23" spans="2:12" x14ac:dyDescent="0.2">
      <c r="B23" s="57"/>
      <c r="C23" s="60"/>
      <c r="D23" s="33"/>
      <c r="E23" s="61"/>
      <c r="F23" s="61"/>
      <c r="H23" s="11" t="s">
        <v>30</v>
      </c>
      <c r="I23" s="11"/>
      <c r="J23" s="15">
        <v>52749.91</v>
      </c>
      <c r="K23" s="15">
        <v>29387.91</v>
      </c>
      <c r="L23" s="6"/>
    </row>
    <row r="24" spans="2:12" x14ac:dyDescent="0.2">
      <c r="B24" s="62"/>
      <c r="C24" s="17" t="s">
        <v>31</v>
      </c>
      <c r="D24" s="17"/>
      <c r="E24" s="63">
        <f>SUM(E16:E22)</f>
        <v>20856739.289999999</v>
      </c>
      <c r="F24" s="63">
        <f>SUM(F16:F22)</f>
        <v>18540154.129999999</v>
      </c>
      <c r="G24" s="64"/>
      <c r="H24" s="12"/>
      <c r="I24" s="28"/>
      <c r="J24" s="18"/>
      <c r="K24" s="18"/>
      <c r="L24" s="6"/>
    </row>
    <row r="25" spans="2:12" x14ac:dyDescent="0.2">
      <c r="B25" s="62"/>
      <c r="C25" s="12"/>
      <c r="D25" s="32"/>
      <c r="E25" s="18"/>
      <c r="F25" s="18"/>
      <c r="G25" s="64"/>
      <c r="H25" s="17" t="s">
        <v>32</v>
      </c>
      <c r="I25" s="17"/>
      <c r="J25" s="63">
        <f>SUM(J16:J23)</f>
        <v>686344.72000000009</v>
      </c>
      <c r="K25" s="63">
        <f>SUM(K16:K23)</f>
        <v>5182110.97</v>
      </c>
      <c r="L25" s="6"/>
    </row>
    <row r="26" spans="2:12" x14ac:dyDescent="0.2">
      <c r="B26" s="57"/>
      <c r="C26" s="60"/>
      <c r="D26" s="60"/>
      <c r="E26" s="61"/>
      <c r="F26" s="61"/>
      <c r="H26" s="65"/>
      <c r="I26" s="33"/>
      <c r="J26" s="61"/>
      <c r="K26" s="61"/>
      <c r="L26" s="6"/>
    </row>
    <row r="27" spans="2:12" x14ac:dyDescent="0.2">
      <c r="B27" s="57"/>
      <c r="C27" s="17" t="s">
        <v>33</v>
      </c>
      <c r="D27" s="17"/>
      <c r="E27" s="7"/>
      <c r="F27" s="7"/>
      <c r="H27" s="17" t="s">
        <v>34</v>
      </c>
      <c r="I27" s="17"/>
      <c r="J27" s="7"/>
      <c r="K27" s="7"/>
      <c r="L27" s="6"/>
    </row>
    <row r="28" spans="2:12" x14ac:dyDescent="0.2">
      <c r="B28" s="57"/>
      <c r="C28" s="60"/>
      <c r="D28" s="60"/>
      <c r="E28" s="61"/>
      <c r="F28" s="61"/>
      <c r="H28" s="60"/>
      <c r="I28" s="33"/>
      <c r="J28" s="61"/>
      <c r="K28" s="61"/>
      <c r="L28" s="6"/>
    </row>
    <row r="29" spans="2:12" x14ac:dyDescent="0.2">
      <c r="B29" s="57"/>
      <c r="C29" s="11" t="s">
        <v>35</v>
      </c>
      <c r="D29" s="11"/>
      <c r="E29" s="15">
        <v>0</v>
      </c>
      <c r="F29" s="15">
        <v>0</v>
      </c>
      <c r="H29" s="11" t="s">
        <v>36</v>
      </c>
      <c r="I29" s="11"/>
      <c r="J29" s="15">
        <v>0</v>
      </c>
      <c r="K29" s="15">
        <v>0</v>
      </c>
      <c r="L29" s="6"/>
    </row>
    <row r="30" spans="2:12" x14ac:dyDescent="0.2">
      <c r="B30" s="57"/>
      <c r="C30" s="11" t="s">
        <v>37</v>
      </c>
      <c r="D30" s="11"/>
      <c r="E30" s="15">
        <v>0</v>
      </c>
      <c r="F30" s="15">
        <v>0</v>
      </c>
      <c r="H30" s="11" t="s">
        <v>38</v>
      </c>
      <c r="I30" s="11"/>
      <c r="J30" s="15">
        <v>0</v>
      </c>
      <c r="K30" s="15">
        <v>0</v>
      </c>
      <c r="L30" s="6"/>
    </row>
    <row r="31" spans="2:12" x14ac:dyDescent="0.2">
      <c r="B31" s="57"/>
      <c r="C31" s="11" t="s">
        <v>39</v>
      </c>
      <c r="D31" s="11"/>
      <c r="E31" s="15">
        <v>77451815.290000007</v>
      </c>
      <c r="F31" s="15">
        <v>77451815.290000007</v>
      </c>
      <c r="H31" s="11" t="s">
        <v>40</v>
      </c>
      <c r="I31" s="11"/>
      <c r="J31" s="15">
        <v>0</v>
      </c>
      <c r="K31" s="15">
        <v>0</v>
      </c>
      <c r="L31" s="6"/>
    </row>
    <row r="32" spans="2:12" x14ac:dyDescent="0.2">
      <c r="B32" s="57"/>
      <c r="C32" s="11" t="s">
        <v>41</v>
      </c>
      <c r="D32" s="11"/>
      <c r="E32" s="15">
        <v>31868777.629999999</v>
      </c>
      <c r="F32" s="15">
        <v>30628889.120000001</v>
      </c>
      <c r="H32" s="11" t="s">
        <v>42</v>
      </c>
      <c r="I32" s="11"/>
      <c r="J32" s="15">
        <v>0</v>
      </c>
      <c r="K32" s="15">
        <v>0</v>
      </c>
      <c r="L32" s="6"/>
    </row>
    <row r="33" spans="2:12" ht="26.25" customHeight="1" x14ac:dyDescent="0.2">
      <c r="B33" s="57"/>
      <c r="C33" s="11" t="s">
        <v>43</v>
      </c>
      <c r="D33" s="11"/>
      <c r="E33" s="15">
        <v>2851.04</v>
      </c>
      <c r="F33" s="15">
        <v>2851.04</v>
      </c>
      <c r="H33" s="14" t="s">
        <v>44</v>
      </c>
      <c r="I33" s="14"/>
      <c r="J33" s="15">
        <v>0</v>
      </c>
      <c r="K33" s="15">
        <v>0</v>
      </c>
      <c r="L33" s="6"/>
    </row>
    <row r="34" spans="2:12" x14ac:dyDescent="0.2">
      <c r="B34" s="57"/>
      <c r="C34" s="11" t="s">
        <v>45</v>
      </c>
      <c r="D34" s="11"/>
      <c r="E34" s="15">
        <v>-13420341.890000001</v>
      </c>
      <c r="F34" s="15">
        <v>-13420341.890000001</v>
      </c>
      <c r="H34" s="11" t="s">
        <v>46</v>
      </c>
      <c r="I34" s="11"/>
      <c r="J34" s="15">
        <v>0</v>
      </c>
      <c r="K34" s="15">
        <v>0</v>
      </c>
      <c r="L34" s="6"/>
    </row>
    <row r="35" spans="2:12" x14ac:dyDescent="0.2">
      <c r="B35" s="57"/>
      <c r="C35" s="11" t="s">
        <v>47</v>
      </c>
      <c r="D35" s="11"/>
      <c r="E35" s="15">
        <v>0</v>
      </c>
      <c r="F35" s="15">
        <v>0</v>
      </c>
      <c r="H35" s="60"/>
      <c r="I35" s="33"/>
      <c r="J35" s="61"/>
      <c r="K35" s="61"/>
      <c r="L35" s="6"/>
    </row>
    <row r="36" spans="2:12" x14ac:dyDescent="0.2">
      <c r="B36" s="57"/>
      <c r="C36" s="11" t="s">
        <v>48</v>
      </c>
      <c r="D36" s="11"/>
      <c r="E36" s="15">
        <v>0</v>
      </c>
      <c r="F36" s="15">
        <v>0</v>
      </c>
      <c r="H36" s="17" t="s">
        <v>49</v>
      </c>
      <c r="I36" s="17"/>
      <c r="J36" s="63">
        <f>SUM(J29:J34)</f>
        <v>0</v>
      </c>
      <c r="K36" s="63">
        <f>SUM(K29:K34)</f>
        <v>0</v>
      </c>
      <c r="L36" s="6"/>
    </row>
    <row r="37" spans="2:12" x14ac:dyDescent="0.2">
      <c r="B37" s="57"/>
      <c r="C37" s="11" t="s">
        <v>50</v>
      </c>
      <c r="D37" s="11"/>
      <c r="E37" s="15">
        <v>0</v>
      </c>
      <c r="F37" s="15">
        <v>0</v>
      </c>
      <c r="H37" s="12"/>
      <c r="I37" s="32"/>
      <c r="J37" s="18"/>
      <c r="K37" s="18"/>
      <c r="L37" s="6"/>
    </row>
    <row r="38" spans="2:12" x14ac:dyDescent="0.2">
      <c r="B38" s="57"/>
      <c r="C38" s="60"/>
      <c r="D38" s="33"/>
      <c r="E38" s="61"/>
      <c r="F38" s="61"/>
      <c r="H38" s="17" t="s">
        <v>51</v>
      </c>
      <c r="I38" s="17"/>
      <c r="J38" s="63">
        <f>J25+J36</f>
        <v>686344.72000000009</v>
      </c>
      <c r="K38" s="63">
        <f>K25+K36</f>
        <v>5182110.97</v>
      </c>
      <c r="L38" s="6"/>
    </row>
    <row r="39" spans="2:12" x14ac:dyDescent="0.2">
      <c r="B39" s="62"/>
      <c r="C39" s="17" t="s">
        <v>52</v>
      </c>
      <c r="D39" s="17"/>
      <c r="E39" s="63">
        <f>SUM(E29:E37)</f>
        <v>95903102.070000008</v>
      </c>
      <c r="F39" s="63">
        <f>SUM(F29:F37)</f>
        <v>94663213.560000017</v>
      </c>
      <c r="G39" s="64"/>
      <c r="H39" s="12"/>
      <c r="I39" s="66"/>
      <c r="J39" s="18"/>
      <c r="K39" s="18"/>
      <c r="L39" s="6"/>
    </row>
    <row r="40" spans="2:12" x14ac:dyDescent="0.2">
      <c r="B40" s="57"/>
      <c r="C40" s="60"/>
      <c r="D40" s="12"/>
      <c r="E40" s="61"/>
      <c r="F40" s="61"/>
      <c r="H40" s="9" t="s">
        <v>53</v>
      </c>
      <c r="I40" s="9"/>
      <c r="J40" s="61"/>
      <c r="K40" s="61"/>
      <c r="L40" s="6"/>
    </row>
    <row r="41" spans="2:12" x14ac:dyDescent="0.2">
      <c r="B41" s="57"/>
      <c r="C41" s="17" t="s">
        <v>54</v>
      </c>
      <c r="D41" s="17"/>
      <c r="E41" s="63">
        <f>E24+E39</f>
        <v>116759841.36000001</v>
      </c>
      <c r="F41" s="63">
        <f>F24+F39</f>
        <v>113203367.69000001</v>
      </c>
      <c r="H41" s="12"/>
      <c r="I41" s="66"/>
      <c r="J41" s="61"/>
      <c r="K41" s="61"/>
      <c r="L41" s="6"/>
    </row>
    <row r="42" spans="2:12" x14ac:dyDescent="0.2">
      <c r="B42" s="57"/>
      <c r="C42" s="60"/>
      <c r="D42" s="60"/>
      <c r="E42" s="61"/>
      <c r="F42" s="61"/>
      <c r="H42" s="17" t="s">
        <v>55</v>
      </c>
      <c r="I42" s="17"/>
      <c r="J42" s="63">
        <f>SUM(J44:J46)</f>
        <v>92611918.920000002</v>
      </c>
      <c r="K42" s="63">
        <f>SUM(K44:K46)</f>
        <v>92611918.920000002</v>
      </c>
      <c r="L42" s="6"/>
    </row>
    <row r="43" spans="2:12" x14ac:dyDescent="0.2">
      <c r="B43" s="57"/>
      <c r="C43" s="60"/>
      <c r="D43" s="60"/>
      <c r="E43" s="61"/>
      <c r="F43" s="61"/>
      <c r="H43" s="60"/>
      <c r="I43" s="13"/>
      <c r="J43" s="61"/>
      <c r="K43" s="61"/>
      <c r="L43" s="6"/>
    </row>
    <row r="44" spans="2:12" x14ac:dyDescent="0.2">
      <c r="B44" s="57"/>
      <c r="C44" s="60"/>
      <c r="D44" s="60"/>
      <c r="E44" s="61"/>
      <c r="F44" s="61"/>
      <c r="H44" s="11" t="s">
        <v>3</v>
      </c>
      <c r="I44" s="11"/>
      <c r="J44" s="15">
        <v>92611918.920000002</v>
      </c>
      <c r="K44" s="15">
        <v>92611918.920000002</v>
      </c>
      <c r="L44" s="6"/>
    </row>
    <row r="45" spans="2:12" x14ac:dyDescent="0.2">
      <c r="B45" s="57"/>
      <c r="C45" s="60"/>
      <c r="D45" s="67"/>
      <c r="E45" s="67"/>
      <c r="F45" s="61"/>
      <c r="H45" s="11" t="s">
        <v>56</v>
      </c>
      <c r="I45" s="11"/>
      <c r="J45" s="15">
        <v>0</v>
      </c>
      <c r="K45" s="15">
        <v>0</v>
      </c>
      <c r="L45" s="6"/>
    </row>
    <row r="46" spans="2:12" x14ac:dyDescent="0.2">
      <c r="B46" s="57"/>
      <c r="C46" s="60"/>
      <c r="D46" s="67"/>
      <c r="E46" s="67"/>
      <c r="F46" s="61"/>
      <c r="H46" s="11" t="s">
        <v>57</v>
      </c>
      <c r="I46" s="11"/>
      <c r="J46" s="15">
        <v>0</v>
      </c>
      <c r="K46" s="15">
        <v>0</v>
      </c>
      <c r="L46" s="6"/>
    </row>
    <row r="47" spans="2:12" x14ac:dyDescent="0.2">
      <c r="B47" s="57"/>
      <c r="C47" s="60"/>
      <c r="D47" s="67"/>
      <c r="E47" s="67"/>
      <c r="F47" s="61"/>
      <c r="H47" s="60"/>
      <c r="I47" s="13"/>
      <c r="J47" s="61"/>
      <c r="K47" s="61"/>
      <c r="L47" s="6"/>
    </row>
    <row r="48" spans="2:12" x14ac:dyDescent="0.2">
      <c r="B48" s="57"/>
      <c r="C48" s="60"/>
      <c r="D48" s="67"/>
      <c r="E48" s="67"/>
      <c r="F48" s="61"/>
      <c r="H48" s="17" t="s">
        <v>58</v>
      </c>
      <c r="I48" s="17"/>
      <c r="J48" s="63">
        <f>SUM(J50:J54)</f>
        <v>23461577.719999999</v>
      </c>
      <c r="K48" s="63">
        <f>SUM(K50:K54)</f>
        <v>15409337.800000001</v>
      </c>
      <c r="L48" s="6"/>
    </row>
    <row r="49" spans="2:12" x14ac:dyDescent="0.2">
      <c r="B49" s="57"/>
      <c r="C49" s="60"/>
      <c r="D49" s="67"/>
      <c r="E49" s="67"/>
      <c r="F49" s="61"/>
      <c r="H49" s="12"/>
      <c r="I49" s="13"/>
      <c r="J49" s="68"/>
      <c r="K49" s="68"/>
      <c r="L49" s="6"/>
    </row>
    <row r="50" spans="2:12" x14ac:dyDescent="0.2">
      <c r="B50" s="57"/>
      <c r="C50" s="60"/>
      <c r="D50" s="67"/>
      <c r="E50" s="67"/>
      <c r="F50" s="61"/>
      <c r="H50" s="11" t="s">
        <v>59</v>
      </c>
      <c r="I50" s="11"/>
      <c r="J50" s="15">
        <v>8188951.2999999998</v>
      </c>
      <c r="K50" s="15">
        <v>-1386849.48</v>
      </c>
      <c r="L50" s="6"/>
    </row>
    <row r="51" spans="2:12" x14ac:dyDescent="0.2">
      <c r="B51" s="57"/>
      <c r="C51" s="60"/>
      <c r="D51" s="67"/>
      <c r="E51" s="67"/>
      <c r="F51" s="61"/>
      <c r="H51" s="11" t="s">
        <v>60</v>
      </c>
      <c r="I51" s="11"/>
      <c r="J51" s="15">
        <v>15272626.42</v>
      </c>
      <c r="K51" s="15">
        <v>16796187.280000001</v>
      </c>
      <c r="L51" s="6"/>
    </row>
    <row r="52" spans="2:12" x14ac:dyDescent="0.2">
      <c r="B52" s="57"/>
      <c r="C52" s="60"/>
      <c r="D52" s="67"/>
      <c r="E52" s="67"/>
      <c r="F52" s="61"/>
      <c r="H52" s="11" t="s">
        <v>61</v>
      </c>
      <c r="I52" s="11"/>
      <c r="J52" s="15">
        <v>0</v>
      </c>
      <c r="K52" s="15">
        <v>0</v>
      </c>
      <c r="L52" s="6"/>
    </row>
    <row r="53" spans="2:12" x14ac:dyDescent="0.2">
      <c r="B53" s="57"/>
      <c r="C53" s="60"/>
      <c r="D53" s="60"/>
      <c r="E53" s="61"/>
      <c r="F53" s="61"/>
      <c r="H53" s="11" t="s">
        <v>62</v>
      </c>
      <c r="I53" s="11"/>
      <c r="J53" s="15">
        <v>0</v>
      </c>
      <c r="K53" s="15">
        <v>0</v>
      </c>
      <c r="L53" s="6"/>
    </row>
    <row r="54" spans="2:12" x14ac:dyDescent="0.2">
      <c r="B54" s="57"/>
      <c r="C54" s="60"/>
      <c r="D54" s="60"/>
      <c r="E54" s="61"/>
      <c r="F54" s="61"/>
      <c r="H54" s="11" t="s">
        <v>63</v>
      </c>
      <c r="I54" s="11"/>
      <c r="J54" s="15">
        <v>0</v>
      </c>
      <c r="K54" s="15">
        <v>0</v>
      </c>
      <c r="L54" s="6"/>
    </row>
    <row r="55" spans="2:12" x14ac:dyDescent="0.2">
      <c r="B55" s="57"/>
      <c r="C55" s="60"/>
      <c r="D55" s="60"/>
      <c r="E55" s="61"/>
      <c r="F55" s="61"/>
      <c r="H55" s="60"/>
      <c r="I55" s="13"/>
      <c r="J55" s="61"/>
      <c r="K55" s="61"/>
      <c r="L55" s="6"/>
    </row>
    <row r="56" spans="2:12" ht="25.5" customHeight="1" x14ac:dyDescent="0.2">
      <c r="B56" s="57"/>
      <c r="C56" s="60"/>
      <c r="D56" s="60"/>
      <c r="E56" s="61"/>
      <c r="F56" s="61"/>
      <c r="H56" s="17" t="s">
        <v>64</v>
      </c>
      <c r="I56" s="17"/>
      <c r="J56" s="63">
        <f>SUM(J58:J59)</f>
        <v>0</v>
      </c>
      <c r="K56" s="63">
        <f>SUM(K58:K59)</f>
        <v>0</v>
      </c>
      <c r="L56" s="6"/>
    </row>
    <row r="57" spans="2:12" x14ac:dyDescent="0.2">
      <c r="B57" s="57"/>
      <c r="C57" s="60"/>
      <c r="D57" s="60"/>
      <c r="E57" s="61"/>
      <c r="F57" s="61"/>
      <c r="H57" s="60"/>
      <c r="I57" s="13"/>
      <c r="J57" s="61"/>
      <c r="K57" s="61"/>
      <c r="L57" s="6"/>
    </row>
    <row r="58" spans="2:12" x14ac:dyDescent="0.2">
      <c r="B58" s="57"/>
      <c r="C58" s="60"/>
      <c r="D58" s="60"/>
      <c r="E58" s="61"/>
      <c r="F58" s="61"/>
      <c r="H58" s="11" t="s">
        <v>65</v>
      </c>
      <c r="I58" s="11"/>
      <c r="J58" s="15">
        <v>0</v>
      </c>
      <c r="K58" s="15">
        <v>0</v>
      </c>
      <c r="L58" s="6"/>
    </row>
    <row r="59" spans="2:12" x14ac:dyDescent="0.2">
      <c r="B59" s="57"/>
      <c r="C59" s="60"/>
      <c r="D59" s="60"/>
      <c r="E59" s="61"/>
      <c r="F59" s="61"/>
      <c r="H59" s="11" t="s">
        <v>66</v>
      </c>
      <c r="I59" s="11"/>
      <c r="J59" s="15">
        <v>0</v>
      </c>
      <c r="K59" s="15">
        <v>0</v>
      </c>
      <c r="L59" s="6"/>
    </row>
    <row r="60" spans="2:12" ht="9.9499999999999993" customHeight="1" x14ac:dyDescent="0.2">
      <c r="B60" s="57"/>
      <c r="C60" s="60"/>
      <c r="D60" s="60"/>
      <c r="E60" s="61"/>
      <c r="F60" s="61"/>
      <c r="H60" s="60"/>
      <c r="I60" s="69"/>
      <c r="J60" s="61"/>
      <c r="K60" s="61"/>
      <c r="L60" s="6"/>
    </row>
    <row r="61" spans="2:12" x14ac:dyDescent="0.2">
      <c r="B61" s="57"/>
      <c r="C61" s="60"/>
      <c r="D61" s="60"/>
      <c r="E61" s="61"/>
      <c r="F61" s="61"/>
      <c r="H61" s="17" t="s">
        <v>67</v>
      </c>
      <c r="I61" s="17"/>
      <c r="J61" s="63">
        <f>J42+J48+J56</f>
        <v>116073496.64</v>
      </c>
      <c r="K61" s="63">
        <f>K42+K48+K56</f>
        <v>108021256.72</v>
      </c>
      <c r="L61" s="6"/>
    </row>
    <row r="62" spans="2:12" ht="9.9499999999999993" customHeight="1" x14ac:dyDescent="0.2">
      <c r="B62" s="57"/>
      <c r="C62" s="60"/>
      <c r="D62" s="60"/>
      <c r="E62" s="61"/>
      <c r="F62" s="61"/>
      <c r="H62" s="60"/>
      <c r="I62" s="13"/>
      <c r="J62" s="61"/>
      <c r="K62" s="61"/>
      <c r="L62" s="6"/>
    </row>
    <row r="63" spans="2:12" x14ac:dyDescent="0.2">
      <c r="B63" s="57"/>
      <c r="C63" s="60"/>
      <c r="D63" s="60"/>
      <c r="E63" s="61"/>
      <c r="F63" s="61"/>
      <c r="H63" s="17" t="s">
        <v>68</v>
      </c>
      <c r="I63" s="17"/>
      <c r="J63" s="63">
        <f>J38+J61</f>
        <v>116759841.36</v>
      </c>
      <c r="K63" s="63">
        <f>K38+K61</f>
        <v>113203367.69</v>
      </c>
      <c r="L63" s="6"/>
    </row>
    <row r="64" spans="2:12" ht="6" customHeight="1" x14ac:dyDescent="0.2">
      <c r="B64" s="70"/>
      <c r="C64" s="71"/>
      <c r="D64" s="71"/>
      <c r="E64" s="71"/>
      <c r="F64" s="71"/>
      <c r="G64" s="72"/>
      <c r="H64" s="71"/>
      <c r="I64" s="71"/>
      <c r="J64" s="71"/>
      <c r="K64" s="71"/>
      <c r="L64" s="20"/>
    </row>
    <row r="65" spans="3:11" ht="6" customHeight="1" x14ac:dyDescent="0.2">
      <c r="C65" s="13"/>
      <c r="D65" s="21"/>
      <c r="E65" s="22"/>
      <c r="F65" s="22"/>
      <c r="H65" s="23"/>
      <c r="I65" s="21"/>
      <c r="J65" s="22"/>
      <c r="K65" s="22"/>
    </row>
    <row r="66" spans="3:11" ht="6" customHeight="1" x14ac:dyDescent="0.2">
      <c r="C66" s="13"/>
      <c r="D66" s="21"/>
      <c r="E66" s="22"/>
      <c r="F66" s="22"/>
      <c r="H66" s="23"/>
      <c r="I66" s="21"/>
      <c r="J66" s="22"/>
      <c r="K66" s="22"/>
    </row>
    <row r="67" spans="3:11" ht="6" customHeight="1" x14ac:dyDescent="0.2">
      <c r="C67" s="13"/>
      <c r="D67" s="21"/>
      <c r="E67" s="22"/>
      <c r="F67" s="22"/>
      <c r="H67" s="23"/>
      <c r="I67" s="21"/>
      <c r="J67" s="22"/>
      <c r="K67" s="22"/>
    </row>
    <row r="68" spans="3:11" ht="15" customHeight="1" x14ac:dyDescent="0.2">
      <c r="C68" s="73" t="s">
        <v>4</v>
      </c>
      <c r="D68" s="73"/>
      <c r="E68" s="73"/>
      <c r="F68" s="73"/>
      <c r="G68" s="73"/>
      <c r="H68" s="73"/>
      <c r="I68" s="73"/>
      <c r="J68" s="73"/>
      <c r="K68" s="73"/>
    </row>
    <row r="69" spans="3:11" ht="9.75" customHeight="1" x14ac:dyDescent="0.2">
      <c r="C69" s="13"/>
      <c r="D69" s="21"/>
      <c r="E69" s="22"/>
      <c r="F69" s="22"/>
      <c r="H69" s="23"/>
      <c r="I69" s="21"/>
      <c r="J69" s="22"/>
      <c r="K69" s="22"/>
    </row>
    <row r="70" spans="3:11" ht="50.1" customHeight="1" x14ac:dyDescent="0.2">
      <c r="C70" s="13"/>
      <c r="D70" s="24"/>
      <c r="E70" s="24"/>
      <c r="F70" s="22"/>
      <c r="H70" s="25"/>
      <c r="I70" s="25"/>
      <c r="J70" s="22"/>
      <c r="K70" s="22"/>
    </row>
    <row r="71" spans="3:11" ht="14.1" customHeight="1" x14ac:dyDescent="0.2">
      <c r="C71" s="26"/>
      <c r="D71" s="27" t="s">
        <v>5</v>
      </c>
      <c r="E71" s="27"/>
      <c r="F71" s="22"/>
      <c r="G71" s="22"/>
      <c r="H71" s="74" t="s">
        <v>69</v>
      </c>
      <c r="I71" s="74"/>
      <c r="J71" s="28"/>
      <c r="K71" s="22"/>
    </row>
    <row r="72" spans="3:11" ht="14.1" customHeight="1" x14ac:dyDescent="0.2">
      <c r="C72" s="29"/>
      <c r="D72" s="30" t="s">
        <v>6</v>
      </c>
      <c r="E72" s="30"/>
      <c r="F72" s="31"/>
      <c r="G72" s="31"/>
      <c r="H72" s="75" t="s">
        <v>7</v>
      </c>
      <c r="I72" s="75"/>
      <c r="J72" s="28"/>
      <c r="K72" s="22"/>
    </row>
  </sheetData>
  <mergeCells count="74">
    <mergeCell ref="C68:K68"/>
    <mergeCell ref="D70:E70"/>
    <mergeCell ref="H70:I70"/>
    <mergeCell ref="D71:E71"/>
    <mergeCell ref="H71:I71"/>
    <mergeCell ref="D72:E72"/>
    <mergeCell ref="H72:I72"/>
    <mergeCell ref="H53:I53"/>
    <mergeCell ref="H54:I54"/>
    <mergeCell ref="H56:I56"/>
    <mergeCell ref="H58:I58"/>
    <mergeCell ref="H59:I59"/>
    <mergeCell ref="H61:I61"/>
    <mergeCell ref="C39:D39"/>
    <mergeCell ref="H40:I40"/>
    <mergeCell ref="C41:D41"/>
    <mergeCell ref="H42:I42"/>
    <mergeCell ref="H44:I44"/>
    <mergeCell ref="D45:E52"/>
    <mergeCell ref="H45:I45"/>
    <mergeCell ref="H46:I46"/>
    <mergeCell ref="H48:I48"/>
    <mergeCell ref="H50:I50"/>
    <mergeCell ref="C32:D32"/>
    <mergeCell ref="H32:I32"/>
    <mergeCell ref="C33:D33"/>
    <mergeCell ref="H33:I33"/>
    <mergeCell ref="C34:D34"/>
    <mergeCell ref="H34:I34"/>
    <mergeCell ref="C24:D24"/>
    <mergeCell ref="H25:I25"/>
    <mergeCell ref="C27:D27"/>
    <mergeCell ref="H27:I27"/>
    <mergeCell ref="C29:D29"/>
    <mergeCell ref="H29:I29"/>
    <mergeCell ref="H17:I17"/>
    <mergeCell ref="C18:D18"/>
    <mergeCell ref="H18:I18"/>
    <mergeCell ref="C19:D19"/>
    <mergeCell ref="H19:I19"/>
    <mergeCell ref="C20:D20"/>
    <mergeCell ref="H20:I20"/>
    <mergeCell ref="D2:J2"/>
    <mergeCell ref="D3:J3"/>
    <mergeCell ref="D4:J4"/>
    <mergeCell ref="F5:J5"/>
    <mergeCell ref="B8:B9"/>
    <mergeCell ref="C8:D9"/>
    <mergeCell ref="G8:G9"/>
    <mergeCell ref="H8:I9"/>
    <mergeCell ref="H63:I63"/>
    <mergeCell ref="H51:I51"/>
    <mergeCell ref="H52:I52"/>
    <mergeCell ref="H38:I38"/>
    <mergeCell ref="C35:D35"/>
    <mergeCell ref="C36:D36"/>
    <mergeCell ref="H36:I36"/>
    <mergeCell ref="C37:D37"/>
    <mergeCell ref="C30:D30"/>
    <mergeCell ref="H30:I30"/>
    <mergeCell ref="C31:D31"/>
    <mergeCell ref="H31:I31"/>
    <mergeCell ref="C22:D22"/>
    <mergeCell ref="H22:I22"/>
    <mergeCell ref="H23:I23"/>
    <mergeCell ref="C21:D21"/>
    <mergeCell ref="H21:I21"/>
    <mergeCell ref="C16:D16"/>
    <mergeCell ref="H16:I16"/>
    <mergeCell ref="C17:D17"/>
    <mergeCell ref="C12:D12"/>
    <mergeCell ref="H12:I12"/>
    <mergeCell ref="C14:D14"/>
    <mergeCell ref="H14:I14"/>
  </mergeCells>
  <conditionalFormatting sqref="D45:E52">
    <cfRule type="expression" dxfId="3" priority="1">
      <formula>$F$41&lt;&gt;$K$63</formula>
    </cfRule>
    <cfRule type="expression" dxfId="2" priority="2">
      <formula>$E$41&lt;&gt;$J$63</formula>
    </cfRule>
  </conditionalFormatting>
  <pageMargins left="0.70866141732283472" right="0.70866141732283472" top="0.74803149606299213" bottom="0.74803149606299213" header="0.31496062992125984" footer="0.31496062992125984"/>
  <pageSetup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Hewlett-Packard Company</cp:lastModifiedBy>
  <cp:lastPrinted>2019-10-18T20:57:46Z</cp:lastPrinted>
  <dcterms:created xsi:type="dcterms:W3CDTF">2019-10-18T20:51:59Z</dcterms:created>
  <dcterms:modified xsi:type="dcterms:W3CDTF">2019-10-18T20:59:13Z</dcterms:modified>
</cp:coreProperties>
</file>